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<sst xmlns="http://schemas.openxmlformats.org/spreadsheetml/2006/main" count="49" uniqueCount="46">
  <si>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500 cm</t>
  </si>
  <si>
    <t>Spanne</t>
  </si>
  <si>
    <t>Bezeichnung</t>
  </si>
  <si>
    <t>Breit</t>
  </si>
  <si>
    <t>Höhe</t>
  </si>
  <si>
    <t>Länge</t>
  </si>
  <si>
    <t>Preis</t>
  </si>
  <si>
    <t>Zu bestellende Menge</t>
  </si>
  <si>
    <t>Kommentar</t>
  </si>
  <si>
    <t>Preisliste pro m3</t>
  </si>
  <si>
    <t>Ständer</t>
  </si>
  <si>
    <t>Unterzugbalken 1</t>
  </si>
  <si>
    <t>Unterzugbalken 2</t>
  </si>
  <si>
    <t>Balken 1</t>
  </si>
  <si>
    <t>Balken 2</t>
  </si>
  <si>
    <t>Terrassendielen</t>
  </si>
  <si>
    <t>Kopfband</t>
  </si>
  <si>
    <t>Kubikinhalt</t>
  </si>
  <si>
    <t>Beläge :</t>
  </si>
  <si>
    <t>Balkenschuh, 73x184</t>
  </si>
  <si>
    <t>Befestigung der Balken</t>
  </si>
  <si>
    <t>Gewindestange D18</t>
  </si>
  <si>
    <t>Mutter D18</t>
  </si>
  <si>
    <t>Unterlegscheiben D18</t>
  </si>
  <si>
    <t>Stützenfüße</t>
  </si>
  <si>
    <t>Menge und Modell sind entsprechend den Balkenschuhen und der Art der Mauer anzupassen</t>
  </si>
  <si>
    <t>Menge</t>
  </si>
  <si>
    <t>Die Höhen sind entsprechend der Realität zu bestimmen</t>
  </si>
  <si>
    <t>3 Kopfbänder pro Stück</t>
  </si>
  <si>
    <t>Nehmen Sie feste Stützenfüße (nicht verstellbar), aber große Füße</t>
  </si>
  <si>
    <t>Wahlweise Winkeleisen oder Sparrenpfettenanker (siehe Anleitung Band 3)</t>
  </si>
  <si>
    <t>Geländer :</t>
  </si>
  <si>
    <t>Ankerschrauben D16,L200</t>
  </si>
  <si>
    <t>Unterlegscheiben D16</t>
  </si>
  <si>
    <t>Geländerpfosten</t>
  </si>
  <si>
    <t>Handlauf 1</t>
  </si>
  <si>
    <t>Handlauf 2</t>
  </si>
  <si>
    <t>Handlauf 3</t>
  </si>
  <si>
    <t>Poller</t>
  </si>
  <si>
    <t>Untergurte 1</t>
  </si>
  <si>
    <t>Untergurte 2</t>
  </si>
  <si>
    <t>Zwischengurte 1</t>
  </si>
  <si>
    <t>Zwischengurte 2</t>
  </si>
  <si>
    <t>3 Pfosten pro Stück</t>
  </si>
  <si>
    <t>2 Gurte pro Stück</t>
  </si>
  <si>
    <t>3 Poller pro Stück</t>
  </si>
</sst>
</file>

<file path=xl/styles.xml><?xml version="1.0" encoding="utf-8"?>
<styleSheet xmlns="http://schemas.openxmlformats.org/spreadsheetml/2006/main">
  <numFmts count="41">
    <numFmt numFmtId="5" formatCode="#,##0\ &quot;Ar&quot;;\-#,##0\ &quot;Ar&quot;"/>
    <numFmt numFmtId="6" formatCode="#,##0\ &quot;Ar&quot;;[Red]\-#,##0\ &quot;Ar&quot;"/>
    <numFmt numFmtId="7" formatCode="#,##0.00\ &quot;Ar&quot;;\-#,##0.00\ &quot;Ar&quot;"/>
    <numFmt numFmtId="8" formatCode="#,##0.00\ &quot;Ar&quot;;[Red]\-#,##0.00\ &quot;Ar&quot;"/>
    <numFmt numFmtId="42" formatCode="_-* #,##0\ &quot;Ar&quot;_-;\-* #,##0\ &quot;Ar&quot;_-;_-* &quot;-&quot;\ &quot;Ar&quot;_-;_-@_-"/>
    <numFmt numFmtId="41" formatCode="_-* #,##0\ _A_r_-;\-* #,##0\ _A_r_-;_-* &quot;-&quot;\ _A_r_-;_-@_-"/>
    <numFmt numFmtId="44" formatCode="_-* #,##0.00\ &quot;Ar&quot;_-;\-* #,##0.00\ &quot;Ar&quot;_-;_-* &quot;-&quot;??\ &quot;Ar&quot;_-;_-@_-"/>
    <numFmt numFmtId="43" formatCode="_-* #,##0.00\ _A_r_-;\-* #,##0.00\ _A_r_-;_-* &quot;-&quot;??\ _A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 cm&quot;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&quot; m3&quot;"/>
    <numFmt numFmtId="188" formatCode="0.0&quot; cm&quot;"/>
    <numFmt numFmtId="189" formatCode="0.0&quot; m3&quot;"/>
    <numFmt numFmtId="190" formatCode="0&quot; m²&quot;"/>
    <numFmt numFmtId="191" formatCode="0.0&quot; m²&quot;"/>
    <numFmt numFmtId="192" formatCode="0&quot; unités&quot;"/>
    <numFmt numFmtId="193" formatCode="0.00&quot; m3&quot;"/>
    <numFmt numFmtId="194" formatCode="_-* #,##0.0\ _A_r_-;\-* #,##0.0\ _A_r_-;_-* &quot;-&quot;?\ _A_r_-;_-@_-"/>
    <numFmt numFmtId="195" formatCode="0&quot; Stück&quot;"/>
    <numFmt numFmtId="196" formatCode="0&quot; Stücke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sz val="10"/>
      <color indexed="52"/>
      <name val="Arial"/>
      <family val="0"/>
    </font>
    <font>
      <b/>
      <sz val="10"/>
      <color indexed="5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19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92" fontId="3" fillId="0" borderId="0" xfId="0" applyNumberFormat="1" applyFont="1" applyAlignment="1">
      <alignment horizontal="center"/>
    </xf>
    <xf numFmtId="19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8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9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92" fontId="0" fillId="0" borderId="0" xfId="0" applyNumberFormat="1" applyAlignment="1">
      <alignment horizontal="left"/>
    </xf>
    <xf numFmtId="195" fontId="3" fillId="0" borderId="0" xfId="0" applyNumberFormat="1" applyFont="1" applyAlignment="1">
      <alignment horizontal="center"/>
    </xf>
    <xf numFmtId="196" fontId="3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45" zoomScaleNormal="145" workbookViewId="0" topLeftCell="A1">
      <selection activeCell="H32" sqref="H32"/>
    </sheetView>
  </sheetViews>
  <sheetFormatPr defaultColWidth="9.140625" defaultRowHeight="12.75"/>
  <cols>
    <col min="1" max="1" width="22.421875" style="0" customWidth="1"/>
    <col min="2" max="2" width="9.421875" style="0" bestFit="1" customWidth="1"/>
    <col min="3" max="5" width="9.140625" style="13" customWidth="1"/>
    <col min="6" max="6" width="9.57421875" style="2" bestFit="1" customWidth="1"/>
    <col min="7" max="7" width="9.57421875" style="2" customWidth="1"/>
    <col min="8" max="8" width="15.421875" style="10" customWidth="1"/>
    <col min="9" max="9" width="30.421875" style="0" customWidth="1"/>
  </cols>
  <sheetData>
    <row r="1" spans="1:2" ht="12.75">
      <c r="A1" t="s">
        <v>1</v>
      </c>
      <c r="B1" s="1">
        <v>0.1</v>
      </c>
    </row>
    <row r="2" spans="1:2" ht="12.75">
      <c r="A2" t="s">
        <v>9</v>
      </c>
      <c r="B2" s="6">
        <v>350</v>
      </c>
    </row>
    <row r="3" spans="1:9" s="3" customFormat="1" ht="25.5">
      <c r="A3" s="3" t="s">
        <v>2</v>
      </c>
      <c r="B3" s="3" t="s">
        <v>26</v>
      </c>
      <c r="C3" s="16" t="s">
        <v>3</v>
      </c>
      <c r="D3" s="16" t="s">
        <v>4</v>
      </c>
      <c r="E3" s="16" t="s">
        <v>5</v>
      </c>
      <c r="F3" s="4" t="s">
        <v>17</v>
      </c>
      <c r="G3" s="4" t="s">
        <v>6</v>
      </c>
      <c r="H3" s="5" t="s">
        <v>7</v>
      </c>
      <c r="I3" s="3" t="s">
        <v>8</v>
      </c>
    </row>
    <row r="4" spans="1:9" ht="12.75">
      <c r="A4" t="s">
        <v>10</v>
      </c>
      <c r="B4" s="22">
        <v>14</v>
      </c>
      <c r="C4" s="14">
        <v>15</v>
      </c>
      <c r="D4" s="14">
        <v>15</v>
      </c>
      <c r="E4" s="15">
        <v>300</v>
      </c>
      <c r="F4" s="8">
        <f aca="true" t="shared" si="0" ref="F4:F9">C4*D4*E4*B4*(1+$B$1)/1000000</f>
        <v>1.0395</v>
      </c>
      <c r="G4" s="7">
        <f aca="true" t="shared" si="1" ref="G4:G9">F4*$B$2</f>
        <v>363.82500000000005</v>
      </c>
      <c r="H4" s="21">
        <f>B4*(1+$B$1)</f>
        <v>15.400000000000002</v>
      </c>
      <c r="I4" t="s">
        <v>27</v>
      </c>
    </row>
    <row r="5" spans="1:8" ht="12.75">
      <c r="A5" t="s">
        <v>11</v>
      </c>
      <c r="B5" s="22">
        <v>8</v>
      </c>
      <c r="C5" s="14">
        <v>7.2</v>
      </c>
      <c r="D5" s="14">
        <v>19.7</v>
      </c>
      <c r="E5" s="15">
        <v>300</v>
      </c>
      <c r="F5" s="8">
        <f t="shared" si="0"/>
        <v>0.37445760000000006</v>
      </c>
      <c r="G5" s="7">
        <f t="shared" si="1"/>
        <v>131.06016000000002</v>
      </c>
      <c r="H5" s="21">
        <f>B5*(1+$B$1)</f>
        <v>8.8</v>
      </c>
    </row>
    <row r="6" spans="1:8" ht="12.75">
      <c r="A6" t="s">
        <v>12</v>
      </c>
      <c r="B6" s="22">
        <v>4</v>
      </c>
      <c r="C6" s="14">
        <v>7.2</v>
      </c>
      <c r="D6" s="14">
        <v>19.7</v>
      </c>
      <c r="E6" s="15">
        <v>500</v>
      </c>
      <c r="F6" s="8">
        <f t="shared" si="0"/>
        <v>0.312048</v>
      </c>
      <c r="G6" s="7">
        <f>F6*$B$2</f>
        <v>109.21679999999999</v>
      </c>
      <c r="H6" s="21">
        <f aca="true" t="shared" si="2" ref="H6:H11">B6*(1+$B$1)</f>
        <v>4.4</v>
      </c>
    </row>
    <row r="7" spans="1:8" ht="12.75">
      <c r="A7" t="s">
        <v>13</v>
      </c>
      <c r="B7" s="22">
        <v>35</v>
      </c>
      <c r="C7" s="14">
        <v>7.2</v>
      </c>
      <c r="D7" s="14">
        <v>19.7</v>
      </c>
      <c r="E7" s="15">
        <v>321</v>
      </c>
      <c r="F7" s="8">
        <f t="shared" si="0"/>
        <v>1.75292964</v>
      </c>
      <c r="G7" s="7">
        <f t="shared" si="1"/>
        <v>613.525374</v>
      </c>
      <c r="H7" s="21">
        <f t="shared" si="2"/>
        <v>38.5</v>
      </c>
    </row>
    <row r="8" spans="1:8" ht="12.75">
      <c r="A8" t="s">
        <v>14</v>
      </c>
      <c r="B8" s="22">
        <v>4</v>
      </c>
      <c r="C8" s="14">
        <v>7.2</v>
      </c>
      <c r="D8" s="14">
        <v>19.7</v>
      </c>
      <c r="E8" s="15">
        <v>346</v>
      </c>
      <c r="F8" s="8">
        <f t="shared" si="0"/>
        <v>0.21593721600000002</v>
      </c>
      <c r="G8" s="7">
        <f t="shared" si="1"/>
        <v>75.5780256</v>
      </c>
      <c r="H8" s="21">
        <f>B8*(1+$B$1)</f>
        <v>4.4</v>
      </c>
    </row>
    <row r="9" spans="1:9" ht="12.75">
      <c r="A9" t="s">
        <v>16</v>
      </c>
      <c r="B9" s="22">
        <v>4</v>
      </c>
      <c r="C9" s="14">
        <v>8</v>
      </c>
      <c r="D9" s="14">
        <v>11</v>
      </c>
      <c r="E9" s="15">
        <v>300</v>
      </c>
      <c r="F9" s="8">
        <f t="shared" si="0"/>
        <v>0.11616000000000001</v>
      </c>
      <c r="G9" s="7">
        <f t="shared" si="1"/>
        <v>40.656000000000006</v>
      </c>
      <c r="H9" s="21">
        <f t="shared" si="2"/>
        <v>4.4</v>
      </c>
      <c r="I9" t="s">
        <v>28</v>
      </c>
    </row>
    <row r="10" spans="1:8" ht="12.75">
      <c r="A10" t="s">
        <v>15</v>
      </c>
      <c r="B10" s="9">
        <v>17.5</v>
      </c>
      <c r="C10" s="14"/>
      <c r="D10" s="14"/>
      <c r="E10" s="15" t="s">
        <v>0</v>
      </c>
      <c r="F10" s="8"/>
      <c r="G10" s="7"/>
      <c r="H10" s="12">
        <f t="shared" si="2"/>
        <v>19.25</v>
      </c>
    </row>
    <row r="11" spans="1:8" ht="12.75">
      <c r="A11" t="s">
        <v>15</v>
      </c>
      <c r="B11" s="9">
        <v>37.8</v>
      </c>
      <c r="C11" s="14"/>
      <c r="D11" s="14"/>
      <c r="E11" s="15">
        <v>300</v>
      </c>
      <c r="F11" s="8"/>
      <c r="G11" s="7"/>
      <c r="H11" s="12">
        <f t="shared" si="2"/>
        <v>41.58</v>
      </c>
    </row>
    <row r="12" spans="2:8" ht="12.75">
      <c r="B12" s="9"/>
      <c r="C12" s="14"/>
      <c r="D12" s="14"/>
      <c r="E12" s="15"/>
      <c r="F12" s="8"/>
      <c r="G12" s="7"/>
      <c r="H12" s="12"/>
    </row>
    <row r="13" spans="1:8" ht="12.75">
      <c r="A13" s="3" t="s">
        <v>18</v>
      </c>
      <c r="B13" s="9"/>
      <c r="C13" s="14"/>
      <c r="D13" s="14"/>
      <c r="E13" s="15"/>
      <c r="F13" s="8"/>
      <c r="G13" s="7"/>
      <c r="H13" s="12"/>
    </row>
    <row r="14" spans="1:8" ht="12.75">
      <c r="A14" t="s">
        <v>19</v>
      </c>
      <c r="B14" s="22">
        <v>8</v>
      </c>
      <c r="C14" s="14"/>
      <c r="D14" s="14"/>
      <c r="E14" s="15"/>
      <c r="F14" s="8"/>
      <c r="G14" s="7"/>
      <c r="H14" s="21">
        <f aca="true" t="shared" si="3" ref="H14:H20">B14*(1+$B$1)</f>
        <v>8.8</v>
      </c>
    </row>
    <row r="15" spans="1:8" ht="12.75">
      <c r="A15" t="s">
        <v>20</v>
      </c>
      <c r="B15" s="19" t="s">
        <v>25</v>
      </c>
      <c r="C15" s="14"/>
      <c r="D15" s="14"/>
      <c r="E15" s="15"/>
      <c r="F15" s="8"/>
      <c r="G15" s="7"/>
      <c r="H15" s="11"/>
    </row>
    <row r="16" spans="1:8" ht="12.75">
      <c r="A16" t="s">
        <v>21</v>
      </c>
      <c r="B16" s="22">
        <v>44</v>
      </c>
      <c r="C16" s="14"/>
      <c r="D16" s="14"/>
      <c r="E16" s="15">
        <v>35</v>
      </c>
      <c r="F16" s="8"/>
      <c r="G16" s="7"/>
      <c r="H16" s="21">
        <f t="shared" si="3"/>
        <v>48.400000000000006</v>
      </c>
    </row>
    <row r="17" spans="1:8" ht="12.75">
      <c r="A17" t="s">
        <v>22</v>
      </c>
      <c r="B17" s="22">
        <v>88</v>
      </c>
      <c r="C17" s="14"/>
      <c r="D17" s="14"/>
      <c r="E17" s="15"/>
      <c r="F17" s="8"/>
      <c r="G17" s="7"/>
      <c r="H17" s="21">
        <f t="shared" si="3"/>
        <v>96.80000000000001</v>
      </c>
    </row>
    <row r="18" spans="1:8" ht="12.75">
      <c r="A18" t="s">
        <v>23</v>
      </c>
      <c r="B18" s="22">
        <v>88</v>
      </c>
      <c r="C18" s="14"/>
      <c r="D18" s="14"/>
      <c r="E18" s="15"/>
      <c r="F18" s="8"/>
      <c r="G18" s="7"/>
      <c r="H18" s="21">
        <f t="shared" si="3"/>
        <v>96.80000000000001</v>
      </c>
    </row>
    <row r="19" spans="1:9" ht="12.75">
      <c r="A19" t="s">
        <v>24</v>
      </c>
      <c r="B19" s="22">
        <v>14</v>
      </c>
      <c r="C19" s="14"/>
      <c r="D19" s="14"/>
      <c r="E19" s="15"/>
      <c r="F19" s="8"/>
      <c r="G19" s="7"/>
      <c r="H19" s="21">
        <f t="shared" si="3"/>
        <v>15.400000000000002</v>
      </c>
      <c r="I19" t="s">
        <v>29</v>
      </c>
    </row>
    <row r="20" spans="1:9" ht="12.75">
      <c r="A20" t="s">
        <v>20</v>
      </c>
      <c r="B20" s="22">
        <v>78</v>
      </c>
      <c r="C20" s="14"/>
      <c r="D20" s="14"/>
      <c r="E20" s="15"/>
      <c r="F20" s="8"/>
      <c r="G20" s="7"/>
      <c r="H20" s="21">
        <f t="shared" si="3"/>
        <v>85.80000000000001</v>
      </c>
      <c r="I20" t="s">
        <v>30</v>
      </c>
    </row>
    <row r="21" spans="2:8" ht="12.75">
      <c r="B21" s="18"/>
      <c r="C21" s="14"/>
      <c r="D21" s="14"/>
      <c r="E21" s="15"/>
      <c r="F21" s="8"/>
      <c r="G21" s="7"/>
      <c r="H21" s="12"/>
    </row>
    <row r="23" ht="12.75">
      <c r="A23" s="3" t="s">
        <v>31</v>
      </c>
    </row>
    <row r="24" spans="1:9" ht="12.75">
      <c r="A24" t="s">
        <v>34</v>
      </c>
      <c r="B24" s="22">
        <v>13</v>
      </c>
      <c r="C24" s="14">
        <v>8</v>
      </c>
      <c r="D24" s="14">
        <v>11</v>
      </c>
      <c r="E24" s="15">
        <v>410</v>
      </c>
      <c r="F24" s="8">
        <f aca="true" t="shared" si="4" ref="F24:F29">C24*D24*E24*B24*(1+$B$1)/1000000</f>
        <v>0.5159440000000001</v>
      </c>
      <c r="G24" s="7">
        <f aca="true" t="shared" si="5" ref="G24:G32">F24*$B$2</f>
        <v>180.58040000000003</v>
      </c>
      <c r="H24" s="21">
        <f aca="true" t="shared" si="6" ref="H24:H29">B24*(1+$B$1)</f>
        <v>14.3</v>
      </c>
      <c r="I24" t="s">
        <v>43</v>
      </c>
    </row>
    <row r="25" spans="1:9" ht="12.75">
      <c r="A25" t="s">
        <v>39</v>
      </c>
      <c r="B25" s="22">
        <v>7</v>
      </c>
      <c r="C25" s="14">
        <v>11</v>
      </c>
      <c r="D25" s="14">
        <v>11</v>
      </c>
      <c r="E25" s="15">
        <v>450</v>
      </c>
      <c r="F25" s="8">
        <f t="shared" si="4"/>
        <v>0.41926500000000005</v>
      </c>
      <c r="G25" s="7">
        <f t="shared" si="5"/>
        <v>146.74275000000003</v>
      </c>
      <c r="H25" s="21">
        <f t="shared" si="6"/>
        <v>7.700000000000001</v>
      </c>
      <c r="I25" t="s">
        <v>44</v>
      </c>
    </row>
    <row r="26" spans="1:8" ht="12.75">
      <c r="A26" t="s">
        <v>40</v>
      </c>
      <c r="B26" s="22">
        <v>6</v>
      </c>
      <c r="C26" s="14">
        <v>11</v>
      </c>
      <c r="D26" s="14">
        <v>11</v>
      </c>
      <c r="E26" s="15">
        <v>280</v>
      </c>
      <c r="F26" s="8">
        <f t="shared" si="4"/>
        <v>0.22360800000000003</v>
      </c>
      <c r="G26" s="7">
        <f t="shared" si="5"/>
        <v>78.26280000000001</v>
      </c>
      <c r="H26" s="21">
        <f t="shared" si="6"/>
        <v>6.6000000000000005</v>
      </c>
    </row>
    <row r="27" spans="1:9" ht="12.75">
      <c r="A27" t="s">
        <v>41</v>
      </c>
      <c r="B27" s="22">
        <v>4</v>
      </c>
      <c r="C27" s="14">
        <v>6</v>
      </c>
      <c r="D27" s="14">
        <v>4</v>
      </c>
      <c r="E27" s="15">
        <v>450</v>
      </c>
      <c r="F27" s="17">
        <f t="shared" si="4"/>
        <v>0.04752000000000001</v>
      </c>
      <c r="G27" s="7">
        <f t="shared" si="5"/>
        <v>16.632</v>
      </c>
      <c r="H27" s="21">
        <f t="shared" si="6"/>
        <v>4.4</v>
      </c>
      <c r="I27" t="s">
        <v>44</v>
      </c>
    </row>
    <row r="28" spans="1:8" ht="12.75">
      <c r="A28" t="s">
        <v>42</v>
      </c>
      <c r="B28" s="22">
        <v>3</v>
      </c>
      <c r="C28" s="14">
        <v>6</v>
      </c>
      <c r="D28" s="14">
        <v>4</v>
      </c>
      <c r="E28" s="15">
        <v>280</v>
      </c>
      <c r="F28" s="8">
        <f t="shared" si="4"/>
        <v>0.022176</v>
      </c>
      <c r="G28" s="7">
        <f t="shared" si="5"/>
        <v>7.7616000000000005</v>
      </c>
      <c r="H28" s="21">
        <f t="shared" si="6"/>
        <v>3.3000000000000003</v>
      </c>
    </row>
    <row r="29" spans="1:9" ht="12.75">
      <c r="A29" t="s">
        <v>38</v>
      </c>
      <c r="B29" s="22">
        <v>46</v>
      </c>
      <c r="C29" s="14">
        <v>6</v>
      </c>
      <c r="D29" s="14">
        <v>5</v>
      </c>
      <c r="E29" s="15">
        <v>300</v>
      </c>
      <c r="F29" s="8">
        <f t="shared" si="4"/>
        <v>0.4554000000000001</v>
      </c>
      <c r="G29" s="7">
        <f t="shared" si="5"/>
        <v>159.39000000000001</v>
      </c>
      <c r="H29" s="21">
        <f t="shared" si="6"/>
        <v>50.6</v>
      </c>
      <c r="I29" t="s">
        <v>45</v>
      </c>
    </row>
    <row r="30" spans="1:8" ht="12.75">
      <c r="A30" t="s">
        <v>35</v>
      </c>
      <c r="B30" s="22">
        <v>8</v>
      </c>
      <c r="C30" s="14">
        <v>18</v>
      </c>
      <c r="D30" s="14">
        <v>8</v>
      </c>
      <c r="E30" s="15">
        <v>250</v>
      </c>
      <c r="F30" s="8">
        <f>C30*D30*E30*B30*(1+$B$1)/1000000</f>
        <v>0.3168</v>
      </c>
      <c r="G30" s="7">
        <f t="shared" si="5"/>
        <v>110.88000000000001</v>
      </c>
      <c r="H30" s="21">
        <f>B30*(1+$B$1)</f>
        <v>8.8</v>
      </c>
    </row>
    <row r="31" spans="1:8" ht="12.75">
      <c r="A31" t="s">
        <v>36</v>
      </c>
      <c r="B31" s="23">
        <v>1</v>
      </c>
      <c r="C31" s="14">
        <v>18</v>
      </c>
      <c r="D31" s="14">
        <v>8</v>
      </c>
      <c r="E31" s="15">
        <v>270</v>
      </c>
      <c r="F31" s="8">
        <f>C31*D31*E31*B31*(1+$B$1)/1000000</f>
        <v>0.042768</v>
      </c>
      <c r="G31" s="7">
        <f t="shared" si="5"/>
        <v>14.9688</v>
      </c>
      <c r="H31" s="20">
        <f>B31*(1+$B$1)</f>
        <v>1.1</v>
      </c>
    </row>
    <row r="32" spans="1:8" ht="12.75">
      <c r="A32" t="s">
        <v>37</v>
      </c>
      <c r="B32" s="23">
        <v>1</v>
      </c>
      <c r="C32" s="14">
        <v>18</v>
      </c>
      <c r="D32" s="14">
        <v>8</v>
      </c>
      <c r="E32" s="15">
        <v>320</v>
      </c>
      <c r="F32" s="8">
        <f>C32*D32*E32*B32*(1+$B$1)/1000000</f>
        <v>0.050688000000000004</v>
      </c>
      <c r="G32" s="7">
        <f t="shared" si="5"/>
        <v>17.7408</v>
      </c>
      <c r="H32" s="20">
        <f>B32*(1+$B$1)</f>
        <v>1.1</v>
      </c>
    </row>
    <row r="33" spans="1:8" ht="12.75">
      <c r="A33" t="s">
        <v>32</v>
      </c>
      <c r="B33" s="22">
        <v>26</v>
      </c>
      <c r="H33" s="21">
        <f>B33*(1+$B$1)</f>
        <v>28.6</v>
      </c>
    </row>
    <row r="34" spans="1:8" ht="12.75">
      <c r="A34" t="s">
        <v>33</v>
      </c>
      <c r="B34" s="22">
        <v>26</v>
      </c>
      <c r="H34" s="21">
        <f>B34*(1+$B$1)</f>
        <v>28.6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Lanto</cp:lastModifiedBy>
  <dcterms:created xsi:type="dcterms:W3CDTF">1996-10-14T23:33:28Z</dcterms:created>
  <dcterms:modified xsi:type="dcterms:W3CDTF">2019-12-20T10:36:01Z</dcterms:modified>
  <cp:category/>
  <cp:version/>
  <cp:contentType/>
  <cp:contentStatus/>
</cp:coreProperties>
</file>